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mon\"/>
    </mc:Choice>
  </mc:AlternateContent>
  <workbookProtection workbookAlgorithmName="SHA-512" workbookHashValue="7i5wRKwCkHmeVEnv8ZuzKdUex7EAfmqYcKzVtkC5W/jo8xyK08mSXho1+6ZS24ZZUUmU2nmOhh2c9HuwJAHM0A==" workbookSaltValue="pohaLzdZML7HzEBnvMKlPA==" workbookSpinCount="100000" lockStructure="1"/>
  <bookViews>
    <workbookView xWindow="0" yWindow="0" windowWidth="23040" windowHeight="8568"/>
  </bookViews>
  <sheets>
    <sheet name="Devi Calculator" sheetId="1" r:id="rId1"/>
  </sheets>
  <calcPr calcId="171027"/>
</workbook>
</file>

<file path=xl/calcChain.xml><?xml version="1.0" encoding="utf-8"?>
<calcChain xmlns="http://schemas.openxmlformats.org/spreadsheetml/2006/main">
  <c r="F12" i="1" l="1"/>
  <c r="N12" i="1" s="1"/>
  <c r="F10" i="1"/>
  <c r="N10" i="1" s="1"/>
  <c r="F8" i="1"/>
  <c r="N8" i="1" s="1"/>
</calcChain>
</file>

<file path=xl/sharedStrings.xml><?xml version="1.0" encoding="utf-8"?>
<sst xmlns="http://schemas.openxmlformats.org/spreadsheetml/2006/main" count="17" uniqueCount="15">
  <si>
    <t>Area to be Warmed</t>
  </si>
  <si>
    <t>square metres</t>
  </si>
  <si>
    <t>Timber Subfloor</t>
  </si>
  <si>
    <t>* Please note, these estimates will vary based on the cost of your local electricity and the insulation in the room/floor. Also based on full coverage of underfloor heating.</t>
  </si>
  <si>
    <t>Cost for Area per hour*</t>
  </si>
  <si>
    <t>Devicomfort 100T (DTIR) 100w</t>
  </si>
  <si>
    <t>Devicomfort 150T (DTIR) 150w</t>
  </si>
  <si>
    <t>Number of Hours per day</t>
  </si>
  <si>
    <t>Number of days used</t>
  </si>
  <si>
    <t>Total cost for warming floor</t>
  </si>
  <si>
    <t>Estimated cost of electric underfloor heating     per hour in a well insulated room</t>
  </si>
  <si>
    <t>Devicomfort 200T (DTIF) 200w</t>
  </si>
  <si>
    <t>Mat sizes are as follows: 0.5m sq, 1m sq, 1.5m sq, 2m sq, 2.5m sq, 3m sq, 3.5m sq, 4m sq, 5m sq, 6m sq, 7m sq, 8m sq, 9m sq, 10m sq, 12m sq</t>
  </si>
  <si>
    <r>
      <t xml:space="preserve">Concrete Subfloor </t>
    </r>
    <r>
      <rPr>
        <b/>
        <sz val="8"/>
        <color theme="1"/>
        <rFont val="Myriad"/>
      </rPr>
      <t xml:space="preserve">             (high heat loss area)</t>
    </r>
  </si>
  <si>
    <t>Concrete or Backerboard Covered Subfloor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</si>
</sst>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"/>
    <numFmt numFmtId="165" formatCode="&quot;£&quot;#,##0.000"/>
  </numFmts>
  <fonts count="9">
    <font>
      <sz val="11"/>
      <color theme="1"/>
      <name val="Myriad"/>
      <family val="2"/>
    </font>
    <font>
      <b/>
      <sz val="11"/>
      <color theme="1"/>
      <name val="Myriad"/>
    </font>
    <font>
      <b/>
      <sz val="12"/>
      <color theme="1"/>
      <name val="Myriad"/>
    </font>
    <font>
      <b/>
      <sz val="16"/>
      <color theme="4" tint="-0.249977111117893"/>
      <name val="Myriad"/>
    </font>
    <font>
      <b/>
      <sz val="11"/>
      <color theme="4" tint="-0.249977111117893"/>
      <name val="Myriad"/>
    </font>
    <font>
      <b/>
      <sz val="8"/>
      <color theme="1"/>
      <name val="Myriad"/>
    </font>
    <font>
      <b/>
      <sz val="14"/>
      <color theme="1"/>
      <name val="Myriad"/>
    </font>
    <font>
      <b/>
      <sz val="10"/>
      <color theme="1"/>
      <name val="Myriad"/>
    </font>
    <font>
      <sz val="10"/>
      <color theme="1"/>
      <name val="Myriad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165" fontId="6" fillId="0" borderId="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0</xdr:row>
      <xdr:rowOff>9525</xdr:rowOff>
    </xdr:from>
    <xdr:to>
      <xdr:col>5</xdr:col>
      <xdr:colOff>101295</xdr:colOff>
      <xdr:row>6</xdr:row>
      <xdr:rowOff>9525</xdr:rowOff>
    </xdr:to>
    <xdr:pic>
      <xdr:nvPicPr>
        <xdr:cNvPr id="3" name="Picture 2" descr="http://zlatkovi.com/images/sampledata/DEVI-Logo-Blue-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9525"/>
          <a:ext cx="2554935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tabSelected="1" topLeftCell="A3" workbookViewId="0">
      <selection activeCell="J8" sqref="J8"/>
    </sheetView>
  </sheetViews>
  <sheetFormatPr defaultColWidth="0" defaultRowHeight="13.8" zeroHeight="1"/>
  <cols>
    <col min="1" max="1" width="9" style="3" customWidth="1"/>
    <col min="2" max="2" width="11.69921875" style="3" bestFit="1" customWidth="1"/>
    <col min="3" max="3" width="14" style="3" customWidth="1"/>
    <col min="4" max="7" width="9" style="3" customWidth="1"/>
    <col min="8" max="8" width="9" style="3" hidden="1" customWidth="1"/>
    <col min="9" max="13" width="9" style="3" customWidth="1"/>
    <col min="14" max="14" width="13" style="3" customWidth="1"/>
    <col min="15" max="15" width="9" style="3" customWidth="1"/>
    <col min="16" max="16" width="9" style="3" hidden="1" customWidth="1"/>
    <col min="17" max="16384" width="9" style="3" hidden="1"/>
  </cols>
  <sheetData>
    <row r="1" spans="2:14"/>
    <row r="2" spans="2:14"/>
    <row r="3" spans="2:14">
      <c r="G3" s="12" t="s">
        <v>10</v>
      </c>
      <c r="H3" s="12"/>
      <c r="I3" s="12"/>
      <c r="J3" s="12"/>
      <c r="K3" s="12"/>
      <c r="L3" s="12"/>
      <c r="M3" s="12"/>
      <c r="N3" s="12"/>
    </row>
    <row r="4" spans="2:14" ht="29.25" customHeight="1">
      <c r="G4" s="12"/>
      <c r="H4" s="12"/>
      <c r="I4" s="12"/>
      <c r="J4" s="12"/>
      <c r="K4" s="12"/>
      <c r="L4" s="12"/>
      <c r="M4" s="12"/>
      <c r="N4" s="12"/>
    </row>
    <row r="5" spans="2:14"/>
    <row r="6" spans="2:14"/>
    <row r="7" spans="2:14" ht="55.8" thickBot="1">
      <c r="D7" s="1" t="s">
        <v>0</v>
      </c>
      <c r="F7" s="1" t="s">
        <v>4</v>
      </c>
      <c r="J7" s="1" t="s">
        <v>7</v>
      </c>
      <c r="L7" s="1" t="s">
        <v>8</v>
      </c>
      <c r="N7" s="1" t="s">
        <v>9</v>
      </c>
    </row>
    <row r="8" spans="2:14" ht="50.25" customHeight="1" thickBot="1">
      <c r="B8" s="4" t="s">
        <v>5</v>
      </c>
      <c r="C8" s="5" t="s">
        <v>2</v>
      </c>
      <c r="D8" s="2">
        <v>0</v>
      </c>
      <c r="E8" s="1" t="s">
        <v>1</v>
      </c>
      <c r="F8" s="6">
        <f>SUM(D8/0.5)*H8</f>
        <v>0</v>
      </c>
      <c r="G8" s="7"/>
      <c r="H8" s="8">
        <v>5.0000000000000001E-3</v>
      </c>
      <c r="I8" s="1"/>
      <c r="J8" s="2">
        <v>3</v>
      </c>
      <c r="K8" s="1"/>
      <c r="L8" s="2">
        <v>183</v>
      </c>
      <c r="M8" s="1"/>
      <c r="N8" s="9">
        <f>SUM(F8*J8)*L8</f>
        <v>0</v>
      </c>
    </row>
    <row r="9" spans="2:14" ht="14.4" thickBot="1">
      <c r="C9" s="10"/>
    </row>
    <row r="10" spans="2:14" ht="50.25" customHeight="1" thickBot="1">
      <c r="B10" s="4" t="s">
        <v>6</v>
      </c>
      <c r="C10" s="5" t="s">
        <v>14</v>
      </c>
      <c r="D10" s="2">
        <v>3</v>
      </c>
      <c r="E10" s="1" t="s">
        <v>1</v>
      </c>
      <c r="F10" s="6">
        <f>SUM(D10/0.5)*H10</f>
        <v>3.6000000000000004E-2</v>
      </c>
      <c r="G10" s="7"/>
      <c r="H10" s="8">
        <v>6.0000000000000001E-3</v>
      </c>
      <c r="I10" s="1"/>
      <c r="J10" s="2">
        <v>3</v>
      </c>
      <c r="K10" s="1"/>
      <c r="L10" s="2">
        <v>183</v>
      </c>
      <c r="M10" s="1"/>
      <c r="N10" s="9">
        <f>SUM(F10*J10)*L10</f>
        <v>19.764000000000003</v>
      </c>
    </row>
    <row r="11" spans="2:14" ht="14.4" thickBot="1">
      <c r="C11" s="10"/>
    </row>
    <row r="12" spans="2:14" ht="50.25" customHeight="1" thickBot="1">
      <c r="B12" s="4" t="s">
        <v>11</v>
      </c>
      <c r="C12" s="5" t="s">
        <v>13</v>
      </c>
      <c r="D12" s="2">
        <v>100</v>
      </c>
      <c r="E12" s="1" t="s">
        <v>1</v>
      </c>
      <c r="F12" s="6">
        <f>SUM(D12/0.5)*H12</f>
        <v>1.4000000000000001</v>
      </c>
      <c r="G12" s="7"/>
      <c r="H12" s="8">
        <v>7.0000000000000001E-3</v>
      </c>
      <c r="I12" s="1"/>
      <c r="J12" s="2">
        <v>4.5</v>
      </c>
      <c r="K12" s="1"/>
      <c r="L12" s="2">
        <v>183</v>
      </c>
      <c r="M12" s="1"/>
      <c r="N12" s="9">
        <f>SUM(F12*J12)*L12</f>
        <v>1152.9000000000001</v>
      </c>
    </row>
    <row r="13" spans="2:14" ht="14.25" customHeight="1">
      <c r="B13" s="13" t="s">
        <v>12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2:14" ht="14.2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2:14" ht="14.2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2:14" ht="14.25" customHeight="1">
      <c r="B16" s="13" t="s">
        <v>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2:14" ht="14.25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4" ht="14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2:14" ht="14.2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</sheetData>
  <sheetProtection algorithmName="SHA-512" hashValue="WL8sZQrqdi+dtzAy4mVyWad8Th/zzm6IURPEOodI4v4FsaRQ/pGfjJxfLzXIr6sj8G+maDHRK3RGc9ZmdKxolA==" saltValue="0iCYTU4RkwAbLvN7HvBwCQ==" spinCount="100000" sheet="1" objects="1" scenarios="1" selectLockedCells="1"/>
  <mergeCells count="3">
    <mergeCell ref="G3:N4"/>
    <mergeCell ref="B13:N15"/>
    <mergeCell ref="B16:N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Devi Calculator</vt:lpstr>
    </vt:vector>
  </TitlesOfParts>
  <Company>Danfoss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Damon Hatcher</dc:creator>
  <cp:lastModifiedBy>Damon Hatcher</cp:lastModifiedBy>
  <dcterms:created xsi:type="dcterms:W3CDTF">2015-08-21T14:03:18Z</dcterms:created>
  <dcterms:modified xsi:type="dcterms:W3CDTF">2017-04-06T15:27:41Z</dcterms:modified>
</cp:coreProperties>
</file>